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Matrix" sheetId="3" r:id="rId1"/>
  </sheets>
  <calcPr calcId="152511"/>
</workbook>
</file>

<file path=xl/calcChain.xml><?xml version="1.0" encoding="utf-8"?>
<calcChain xmlns="http://schemas.openxmlformats.org/spreadsheetml/2006/main">
  <c r="U21" i="3" l="1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<sst xmlns="http://schemas.openxmlformats.org/spreadsheetml/2006/main" count="209" uniqueCount="35">
  <si>
    <t>Molecular Dimensions</t>
  </si>
  <si>
    <t>MemStart</t>
  </si>
  <si>
    <t>MemSys</t>
  </si>
  <si>
    <t>MemPlus</t>
  </si>
  <si>
    <t>MemGold</t>
  </si>
  <si>
    <t>MemMeso</t>
  </si>
  <si>
    <t>MemAdvantage</t>
  </si>
  <si>
    <t>CubicPhase I</t>
  </si>
  <si>
    <t>CubicPhase II</t>
  </si>
  <si>
    <t>JBScreen LCP</t>
  </si>
  <si>
    <t>Crystallizer</t>
  </si>
  <si>
    <t>MemGold II</t>
  </si>
  <si>
    <t>MemFac HT</t>
  </si>
  <si>
    <t>Anatrace</t>
  </si>
  <si>
    <t>MD</t>
  </si>
  <si>
    <t>Hampton</t>
  </si>
  <si>
    <t>Qiagen</t>
  </si>
  <si>
    <t>MbClass I</t>
  </si>
  <si>
    <t>MbClass II</t>
  </si>
  <si>
    <t>Jena</t>
  </si>
  <si>
    <t>xx</t>
  </si>
  <si>
    <t>JBScreen Membrane 2</t>
  </si>
  <si>
    <t>JBScreen Membrane 1</t>
  </si>
  <si>
    <t>JBScreen Membrane 3</t>
  </si>
  <si>
    <t>Average Similarity Score</t>
  </si>
  <si>
    <t>Created by Edward Pryor</t>
  </si>
  <si>
    <t>edward_pryor@anatrace.com</t>
  </si>
  <si>
    <t>Since there seems to be some interest in this topic, I making the raw data from that analysis available.  Essentially, scores are on a 0 to 1 scale, with 0 being completely identical screens.  Scores of &lt;0.3 are considered statistically similar screens.  Cells highlighted in red contain scores &lt;0.3, and cells highlighted in yellow are between 0.3-0.5.  The spreadsheet can be downloaded at the following link:</t>
  </si>
  <si>
    <t>https://anatrace.sharefile.com/d-s980954379df41df8</t>
  </si>
  <si>
    <t>Edward E. Pryor, Ph.D.</t>
  </si>
  <si>
    <t>Field Applications Scientist</t>
  </si>
  <si>
    <t>Cell: 434.270.2511</t>
  </si>
  <si>
    <t>Find Anatrace on LinkedIn</t>
  </si>
  <si>
    <t xml:space="preserve">When we were getting ready to launch our new membrane protein crystallization screen, I performed a pairwise analysis of all commercially available membrane protein crystallization screens using the C6 server.  </t>
  </si>
  <si>
    <t>[….]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</si>
</sst>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1F497D"/>
      <name val="Arial"/>
      <family val="2"/>
    </font>
    <font>
      <sz val="12"/>
      <color rgb="FF1F497D"/>
      <name val="Arial"/>
      <family val="2"/>
    </font>
    <font>
      <sz val="9"/>
      <color rgb="FF1F497D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23" xfId="0" applyBorder="1"/>
    <xf numFmtId="0" fontId="0" fillId="2" borderId="2" xfId="0" applyFill="1" applyBorder="1"/>
    <xf numFmtId="0" fontId="0" fillId="3" borderId="9" xfId="0" applyFill="1" applyBorder="1"/>
    <xf numFmtId="0" fontId="0" fillId="3" borderId="22" xfId="0" applyFill="1" applyBorder="1"/>
    <xf numFmtId="0" fontId="0" fillId="3" borderId="2" xfId="0" applyFill="1" applyBorder="1"/>
    <xf numFmtId="0" fontId="0" fillId="4" borderId="3" xfId="0" applyFill="1" applyBorder="1"/>
    <xf numFmtId="0" fontId="0" fillId="5" borderId="9" xfId="0" applyFill="1" applyBorder="1"/>
    <xf numFmtId="0" fontId="0" fillId="5" borderId="3" xfId="0" applyFill="1" applyBorder="1"/>
    <xf numFmtId="0" fontId="0" fillId="2" borderId="9" xfId="0" applyFill="1" applyBorder="1" applyAlignment="1">
      <alignment horizontal="center"/>
    </xf>
    <xf numFmtId="0" fontId="0" fillId="4" borderId="15" xfId="0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7" borderId="31" xfId="0" applyNumberFormat="1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32" xfId="0" applyBorder="1"/>
    <xf numFmtId="0" fontId="0" fillId="0" borderId="36" xfId="0" applyBorder="1"/>
    <xf numFmtId="0" fontId="0" fillId="2" borderId="36" xfId="0" applyFill="1" applyBorder="1" applyAlignment="1">
      <alignment horizont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40" xfId="0" applyBorder="1"/>
    <xf numFmtId="0" fontId="0" fillId="3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6" borderId="41" xfId="0" applyFill="1" applyBorder="1"/>
    <xf numFmtId="0" fontId="0" fillId="2" borderId="42" xfId="0" applyFill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4" borderId="42" xfId="0" applyFill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55" xfId="0" applyFill="1" applyBorder="1"/>
    <xf numFmtId="164" fontId="0" fillId="0" borderId="56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 vertical="center" wrapText="1"/>
    </xf>
    <xf numFmtId="164" fontId="0" fillId="0" borderId="59" xfId="0" applyNumberFormat="1" applyBorder="1" applyAlignment="1">
      <alignment horizontal="center" vertical="center" wrapText="1"/>
    </xf>
    <xf numFmtId="164" fontId="0" fillId="0" borderId="60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64" fontId="0" fillId="0" borderId="61" xfId="0" applyNumberFormat="1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nkedin.com/company/anatrace" TargetMode="External"/><Relationship Id="rId1" Type="http://schemas.openxmlformats.org/officeDocument/2006/relationships/hyperlink" Target="https://anatrace.sharefile.com/d-s980954379df41df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/>
  </sheetViews>
  <sheetFormatPr defaultRowHeight="15" x14ac:dyDescent="0.25"/>
  <cols>
    <col min="1" max="1" width="67.42578125" style="54" customWidth="1"/>
    <col min="3" max="3" width="10.140625" bestFit="1" customWidth="1"/>
    <col min="4" max="4" width="22.85546875" bestFit="1" customWidth="1"/>
    <col min="5" max="5" width="11.42578125" bestFit="1" customWidth="1"/>
    <col min="6" max="6" width="16.42578125" customWidth="1"/>
    <col min="7" max="7" width="10.28515625" customWidth="1"/>
    <col min="8" max="8" width="11.5703125" bestFit="1" customWidth="1"/>
    <col min="9" max="9" width="11" bestFit="1" customWidth="1"/>
    <col min="10" max="10" width="10" bestFit="1" customWidth="1"/>
    <col min="11" max="11" width="10.28515625" bestFit="1" customWidth="1"/>
    <col min="12" max="12" width="9.28515625" bestFit="1" customWidth="1"/>
    <col min="13" max="13" width="12.5703125" bestFit="1" customWidth="1"/>
    <col min="14" max="14" width="13.85546875" bestFit="1" customWidth="1"/>
    <col min="15" max="15" width="14.28515625" bestFit="1" customWidth="1"/>
    <col min="16" max="16" width="10.140625" bestFit="1" customWidth="1"/>
    <col min="17" max="17" width="10.5703125" bestFit="1" customWidth="1"/>
    <col min="18" max="20" width="22.85546875" bestFit="1" customWidth="1"/>
    <col min="21" max="21" width="15.28515625" bestFit="1" customWidth="1"/>
  </cols>
  <sheetData>
    <row r="1" spans="1:21" x14ac:dyDescent="0.25">
      <c r="A1" s="54" t="s">
        <v>34</v>
      </c>
      <c r="C1" s="59"/>
      <c r="D1" s="60"/>
      <c r="E1" s="61" t="s">
        <v>13</v>
      </c>
      <c r="F1" s="62" t="s">
        <v>0</v>
      </c>
      <c r="G1" s="63"/>
      <c r="H1" s="63"/>
      <c r="I1" s="63"/>
      <c r="J1" s="63"/>
      <c r="K1" s="63"/>
      <c r="L1" s="64"/>
      <c r="M1" s="65" t="s">
        <v>15</v>
      </c>
      <c r="N1" s="66" t="s">
        <v>16</v>
      </c>
      <c r="O1" s="67"/>
      <c r="P1" s="67"/>
      <c r="Q1" s="68"/>
      <c r="R1" s="69" t="s">
        <v>19</v>
      </c>
      <c r="S1" s="70"/>
      <c r="T1" s="70"/>
      <c r="U1" s="71"/>
    </row>
    <row r="2" spans="1:21" ht="45" x14ac:dyDescent="0.25">
      <c r="A2" s="53" t="s">
        <v>33</v>
      </c>
      <c r="C2" s="72"/>
      <c r="D2" s="1"/>
      <c r="E2" s="9" t="s">
        <v>10</v>
      </c>
      <c r="F2" s="73" t="s">
        <v>6</v>
      </c>
      <c r="G2" s="73" t="s">
        <v>4</v>
      </c>
      <c r="H2" s="73" t="s">
        <v>11</v>
      </c>
      <c r="I2" s="73" t="s">
        <v>5</v>
      </c>
      <c r="J2" s="73" t="s">
        <v>3</v>
      </c>
      <c r="K2" s="73" t="s">
        <v>1</v>
      </c>
      <c r="L2" s="3" t="s">
        <v>2</v>
      </c>
      <c r="M2" s="10" t="s">
        <v>12</v>
      </c>
      <c r="N2" s="74" t="s">
        <v>7</v>
      </c>
      <c r="O2" s="74" t="s">
        <v>8</v>
      </c>
      <c r="P2" s="74" t="s">
        <v>17</v>
      </c>
      <c r="Q2" s="7" t="s">
        <v>18</v>
      </c>
      <c r="R2" s="75" t="s">
        <v>22</v>
      </c>
      <c r="S2" s="75" t="s">
        <v>21</v>
      </c>
      <c r="T2" s="75" t="s">
        <v>23</v>
      </c>
      <c r="U2" s="76" t="s">
        <v>9</v>
      </c>
    </row>
    <row r="3" spans="1:21" ht="90.75" thickBot="1" x14ac:dyDescent="0.3">
      <c r="A3" s="53" t="s">
        <v>27</v>
      </c>
      <c r="C3" s="77" t="s">
        <v>13</v>
      </c>
      <c r="D3" s="2" t="s">
        <v>10</v>
      </c>
      <c r="E3" s="13" t="s">
        <v>20</v>
      </c>
      <c r="F3" s="14" t="s">
        <v>20</v>
      </c>
      <c r="G3" s="12" t="s">
        <v>20</v>
      </c>
      <c r="H3" s="12" t="s">
        <v>20</v>
      </c>
      <c r="I3" s="12" t="s">
        <v>20</v>
      </c>
      <c r="J3" s="12" t="s">
        <v>20</v>
      </c>
      <c r="K3" s="12" t="s">
        <v>20</v>
      </c>
      <c r="L3" s="12" t="s">
        <v>20</v>
      </c>
      <c r="M3" s="12" t="s">
        <v>20</v>
      </c>
      <c r="N3" s="12" t="s">
        <v>20</v>
      </c>
      <c r="O3" s="12" t="s">
        <v>20</v>
      </c>
      <c r="P3" s="12" t="s">
        <v>20</v>
      </c>
      <c r="Q3" s="12" t="s">
        <v>20</v>
      </c>
      <c r="R3" s="12" t="s">
        <v>20</v>
      </c>
      <c r="S3" s="12" t="s">
        <v>20</v>
      </c>
      <c r="T3" s="12" t="s">
        <v>20</v>
      </c>
      <c r="U3" s="78" t="s">
        <v>20</v>
      </c>
    </row>
    <row r="4" spans="1:21" ht="15.75" thickTop="1" x14ac:dyDescent="0.25">
      <c r="A4" s="55" t="s">
        <v>28</v>
      </c>
      <c r="C4" s="79" t="s">
        <v>14</v>
      </c>
      <c r="D4" s="4" t="s">
        <v>6</v>
      </c>
      <c r="E4" s="23">
        <v>0.80900000000000005</v>
      </c>
      <c r="F4" s="15" t="s">
        <v>20</v>
      </c>
      <c r="G4" s="11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1" t="s">
        <v>20</v>
      </c>
      <c r="O4" s="11" t="s">
        <v>20</v>
      </c>
      <c r="P4" s="11" t="s">
        <v>20</v>
      </c>
      <c r="Q4" s="11" t="s">
        <v>20</v>
      </c>
      <c r="R4" s="11" t="s">
        <v>20</v>
      </c>
      <c r="S4" s="11" t="s">
        <v>20</v>
      </c>
      <c r="T4" s="11" t="s">
        <v>20</v>
      </c>
      <c r="U4" s="80" t="s">
        <v>20</v>
      </c>
    </row>
    <row r="5" spans="1:21" x14ac:dyDescent="0.25">
      <c r="C5" s="81"/>
      <c r="D5" s="73" t="s">
        <v>4</v>
      </c>
      <c r="E5" s="24">
        <v>0.61099999999999999</v>
      </c>
      <c r="F5" s="30">
        <v>0.85799999999999998</v>
      </c>
      <c r="G5" s="21" t="s">
        <v>20</v>
      </c>
      <c r="H5" s="21" t="s">
        <v>20</v>
      </c>
      <c r="I5" s="21" t="s">
        <v>20</v>
      </c>
      <c r="J5" s="21" t="s">
        <v>20</v>
      </c>
      <c r="K5" s="21" t="s">
        <v>20</v>
      </c>
      <c r="L5" s="21" t="s">
        <v>20</v>
      </c>
      <c r="M5" s="21" t="s">
        <v>20</v>
      </c>
      <c r="N5" s="21" t="s">
        <v>20</v>
      </c>
      <c r="O5" s="21" t="s">
        <v>20</v>
      </c>
      <c r="P5" s="21" t="s">
        <v>20</v>
      </c>
      <c r="Q5" s="21" t="s">
        <v>20</v>
      </c>
      <c r="R5" s="21" t="s">
        <v>20</v>
      </c>
      <c r="S5" s="21" t="s">
        <v>20</v>
      </c>
      <c r="T5" s="21" t="s">
        <v>20</v>
      </c>
      <c r="U5" s="82" t="s">
        <v>20</v>
      </c>
    </row>
    <row r="6" spans="1:21" ht="15.75" x14ac:dyDescent="0.25">
      <c r="A6" s="56" t="s">
        <v>29</v>
      </c>
      <c r="C6" s="81"/>
      <c r="D6" s="73" t="s">
        <v>11</v>
      </c>
      <c r="E6" s="25">
        <v>0.61099999999999999</v>
      </c>
      <c r="F6" s="31">
        <v>0.85899999999999999</v>
      </c>
      <c r="G6" s="34">
        <v>0.51100000000000001</v>
      </c>
      <c r="H6" s="22" t="s">
        <v>20</v>
      </c>
      <c r="I6" s="22" t="s">
        <v>20</v>
      </c>
      <c r="J6" s="22" t="s">
        <v>20</v>
      </c>
      <c r="K6" s="22" t="s">
        <v>20</v>
      </c>
      <c r="L6" s="22" t="s">
        <v>20</v>
      </c>
      <c r="M6" s="22" t="s">
        <v>20</v>
      </c>
      <c r="N6" s="22" t="s">
        <v>20</v>
      </c>
      <c r="O6" s="22" t="s">
        <v>20</v>
      </c>
      <c r="P6" s="22" t="s">
        <v>20</v>
      </c>
      <c r="Q6" s="22" t="s">
        <v>20</v>
      </c>
      <c r="R6" s="22" t="s">
        <v>20</v>
      </c>
      <c r="S6" s="22" t="s">
        <v>20</v>
      </c>
      <c r="T6" s="22" t="s">
        <v>20</v>
      </c>
      <c r="U6" s="83" t="s">
        <v>20</v>
      </c>
    </row>
    <row r="7" spans="1:21" ht="15.75" x14ac:dyDescent="0.25">
      <c r="A7" s="57" t="s">
        <v>13</v>
      </c>
      <c r="C7" s="81"/>
      <c r="D7" s="73" t="s">
        <v>5</v>
      </c>
      <c r="E7" s="25">
        <v>0.77100000000000002</v>
      </c>
      <c r="F7" s="31">
        <v>0.88100000000000001</v>
      </c>
      <c r="G7" s="34">
        <v>0.58899999999999997</v>
      </c>
      <c r="H7" s="34">
        <v>0.59</v>
      </c>
      <c r="I7" s="22" t="s">
        <v>20</v>
      </c>
      <c r="J7" s="22" t="s">
        <v>20</v>
      </c>
      <c r="K7" s="22" t="s">
        <v>20</v>
      </c>
      <c r="L7" s="22" t="s">
        <v>20</v>
      </c>
      <c r="M7" s="22" t="s">
        <v>20</v>
      </c>
      <c r="N7" s="22" t="s">
        <v>20</v>
      </c>
      <c r="O7" s="22" t="s">
        <v>20</v>
      </c>
      <c r="P7" s="22" t="s">
        <v>20</v>
      </c>
      <c r="Q7" s="22" t="s">
        <v>20</v>
      </c>
      <c r="R7" s="22" t="s">
        <v>20</v>
      </c>
      <c r="S7" s="22" t="s">
        <v>20</v>
      </c>
      <c r="T7" s="22" t="s">
        <v>20</v>
      </c>
      <c r="U7" s="83" t="s">
        <v>20</v>
      </c>
    </row>
    <row r="8" spans="1:21" x14ac:dyDescent="0.25">
      <c r="A8" s="58" t="s">
        <v>30</v>
      </c>
      <c r="C8" s="81"/>
      <c r="D8" s="73" t="s">
        <v>3</v>
      </c>
      <c r="E8" s="25">
        <v>0.66900000000000004</v>
      </c>
      <c r="F8" s="31">
        <v>0.874</v>
      </c>
      <c r="G8" s="34">
        <v>0.56599999999999995</v>
      </c>
      <c r="H8" s="34">
        <v>0.629</v>
      </c>
      <c r="I8" s="34">
        <v>0.69499999999999995</v>
      </c>
      <c r="J8" s="22" t="s">
        <v>20</v>
      </c>
      <c r="K8" s="22" t="s">
        <v>20</v>
      </c>
      <c r="L8" s="22" t="s">
        <v>20</v>
      </c>
      <c r="M8" s="22" t="s">
        <v>20</v>
      </c>
      <c r="N8" s="22" t="s">
        <v>20</v>
      </c>
      <c r="O8" s="22" t="s">
        <v>20</v>
      </c>
      <c r="P8" s="22" t="s">
        <v>20</v>
      </c>
      <c r="Q8" s="22" t="s">
        <v>20</v>
      </c>
      <c r="R8" s="22" t="s">
        <v>20</v>
      </c>
      <c r="S8" s="22" t="s">
        <v>20</v>
      </c>
      <c r="T8" s="22" t="s">
        <v>20</v>
      </c>
      <c r="U8" s="83" t="s">
        <v>20</v>
      </c>
    </row>
    <row r="9" spans="1:21" x14ac:dyDescent="0.25">
      <c r="A9" s="58" t="s">
        <v>31</v>
      </c>
      <c r="C9" s="81"/>
      <c r="D9" s="73" t="s">
        <v>1</v>
      </c>
      <c r="E9" s="25">
        <v>0.63800000000000001</v>
      </c>
      <c r="F9" s="31">
        <v>0.76600000000000001</v>
      </c>
      <c r="G9" s="34">
        <v>0.55500000000000005</v>
      </c>
      <c r="H9" s="34">
        <v>0.56299999999999994</v>
      </c>
      <c r="I9" s="34">
        <v>0.70399999999999996</v>
      </c>
      <c r="J9" s="34">
        <v>0.63800000000000001</v>
      </c>
      <c r="K9" s="22" t="s">
        <v>20</v>
      </c>
      <c r="L9" s="22" t="s">
        <v>20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2" t="s">
        <v>20</v>
      </c>
      <c r="T9" s="22" t="s">
        <v>20</v>
      </c>
      <c r="U9" s="83" t="s">
        <v>20</v>
      </c>
    </row>
    <row r="10" spans="1:21" ht="15.75" thickBot="1" x14ac:dyDescent="0.3">
      <c r="A10" s="55" t="s">
        <v>32</v>
      </c>
      <c r="C10" s="84"/>
      <c r="D10" s="5" t="s">
        <v>2</v>
      </c>
      <c r="E10" s="26">
        <v>0.69199999999999995</v>
      </c>
      <c r="F10" s="32">
        <v>0.86099999999999999</v>
      </c>
      <c r="G10" s="35">
        <v>0.50600000000000001</v>
      </c>
      <c r="H10" s="35">
        <v>0.51200000000000001</v>
      </c>
      <c r="I10" s="35">
        <v>0.54200000000000004</v>
      </c>
      <c r="J10" s="35">
        <v>0.70199999999999996</v>
      </c>
      <c r="K10" s="35">
        <v>0.51800000000000002</v>
      </c>
      <c r="L10" s="13" t="s">
        <v>20</v>
      </c>
      <c r="M10" s="39" t="s">
        <v>20</v>
      </c>
      <c r="N10" s="14" t="s">
        <v>20</v>
      </c>
      <c r="O10" s="14" t="s">
        <v>20</v>
      </c>
      <c r="P10" s="14" t="s">
        <v>20</v>
      </c>
      <c r="Q10" s="14" t="s">
        <v>20</v>
      </c>
      <c r="R10" s="14" t="s">
        <v>20</v>
      </c>
      <c r="S10" s="14" t="s">
        <v>20</v>
      </c>
      <c r="T10" s="14" t="s">
        <v>20</v>
      </c>
      <c r="U10" s="85" t="s">
        <v>20</v>
      </c>
    </row>
    <row r="11" spans="1:21" ht="16.5" thickTop="1" thickBot="1" x14ac:dyDescent="0.3">
      <c r="C11" s="86" t="s">
        <v>15</v>
      </c>
      <c r="D11" s="6" t="s">
        <v>12</v>
      </c>
      <c r="E11" s="27">
        <v>0.64300000000000002</v>
      </c>
      <c r="F11" s="33">
        <v>0.754</v>
      </c>
      <c r="G11" s="36">
        <v>0.56100000000000005</v>
      </c>
      <c r="H11" s="38">
        <v>0.57999999999999996</v>
      </c>
      <c r="I11" s="33">
        <v>0.67900000000000005</v>
      </c>
      <c r="J11" s="36">
        <v>0.55900000000000005</v>
      </c>
      <c r="K11" s="36">
        <v>0.31</v>
      </c>
      <c r="L11" s="27">
        <v>0.6</v>
      </c>
      <c r="M11" s="40" t="s">
        <v>20</v>
      </c>
      <c r="N11" s="18" t="s">
        <v>20</v>
      </c>
      <c r="O11" s="18" t="s">
        <v>20</v>
      </c>
      <c r="P11" s="18" t="s">
        <v>20</v>
      </c>
      <c r="Q11" s="18" t="s">
        <v>20</v>
      </c>
      <c r="R11" s="18" t="s">
        <v>20</v>
      </c>
      <c r="S11" s="18" t="s">
        <v>20</v>
      </c>
      <c r="T11" s="18" t="s">
        <v>20</v>
      </c>
      <c r="U11" s="87" t="s">
        <v>20</v>
      </c>
    </row>
    <row r="12" spans="1:21" ht="15.75" thickTop="1" x14ac:dyDescent="0.25">
      <c r="C12" s="88" t="s">
        <v>16</v>
      </c>
      <c r="D12" s="74" t="s">
        <v>7</v>
      </c>
      <c r="E12" s="24">
        <v>0.76900000000000002</v>
      </c>
      <c r="F12" s="30">
        <v>0.73699999999999999</v>
      </c>
      <c r="G12" s="37">
        <v>0.77700000000000002</v>
      </c>
      <c r="H12" s="37">
        <v>0.76700000000000002</v>
      </c>
      <c r="I12" s="37">
        <v>0.83199999999999996</v>
      </c>
      <c r="J12" s="37">
        <v>0.77600000000000002</v>
      </c>
      <c r="K12" s="37">
        <v>0.65200000000000002</v>
      </c>
      <c r="L12" s="24">
        <v>0.74399999999999999</v>
      </c>
      <c r="M12" s="41">
        <v>0.68100000000000005</v>
      </c>
      <c r="N12" s="16" t="s">
        <v>20</v>
      </c>
      <c r="O12" s="16" t="s">
        <v>20</v>
      </c>
      <c r="P12" s="16" t="s">
        <v>20</v>
      </c>
      <c r="Q12" s="16" t="s">
        <v>20</v>
      </c>
      <c r="R12" s="16" t="s">
        <v>20</v>
      </c>
      <c r="S12" s="16" t="s">
        <v>20</v>
      </c>
      <c r="T12" s="16" t="s">
        <v>20</v>
      </c>
      <c r="U12" s="89" t="s">
        <v>20</v>
      </c>
    </row>
    <row r="13" spans="1:21" x14ac:dyDescent="0.25">
      <c r="C13" s="90"/>
      <c r="D13" s="74" t="s">
        <v>8</v>
      </c>
      <c r="E13" s="25">
        <v>0.66900000000000004</v>
      </c>
      <c r="F13" s="31">
        <v>0.93799999999999994</v>
      </c>
      <c r="G13" s="34">
        <v>0.6</v>
      </c>
      <c r="H13" s="34">
        <v>0.64200000000000002</v>
      </c>
      <c r="I13" s="34">
        <v>0.76900000000000002</v>
      </c>
      <c r="J13" s="34">
        <v>0.69399999999999995</v>
      </c>
      <c r="K13" s="34">
        <v>0.72199999999999998</v>
      </c>
      <c r="L13" s="25">
        <v>0.70899999999999996</v>
      </c>
      <c r="M13" s="42">
        <v>0.69199999999999995</v>
      </c>
      <c r="N13" s="31">
        <v>0.82</v>
      </c>
      <c r="O13" s="22" t="s">
        <v>20</v>
      </c>
      <c r="P13" s="22" t="s">
        <v>20</v>
      </c>
      <c r="Q13" s="17" t="s">
        <v>20</v>
      </c>
      <c r="R13" s="20" t="s">
        <v>20</v>
      </c>
      <c r="S13" s="20" t="s">
        <v>20</v>
      </c>
      <c r="T13" s="20" t="s">
        <v>20</v>
      </c>
      <c r="U13" s="91" t="s">
        <v>20</v>
      </c>
    </row>
    <row r="14" spans="1:21" x14ac:dyDescent="0.25">
      <c r="C14" s="90"/>
      <c r="D14" s="74" t="s">
        <v>17</v>
      </c>
      <c r="E14" s="25">
        <v>0.61799999999999999</v>
      </c>
      <c r="F14" s="31">
        <v>0.76600000000000001</v>
      </c>
      <c r="G14" s="34">
        <v>0.47099999999999997</v>
      </c>
      <c r="H14" s="34">
        <v>0.57499999999999996</v>
      </c>
      <c r="I14" s="34">
        <v>0.67</v>
      </c>
      <c r="J14" s="34">
        <v>0.54300000000000004</v>
      </c>
      <c r="K14" s="34">
        <v>0.505</v>
      </c>
      <c r="L14" s="25">
        <v>0.59199999999999997</v>
      </c>
      <c r="M14" s="42">
        <v>0.34</v>
      </c>
      <c r="N14" s="31">
        <v>0.71799999999999997</v>
      </c>
      <c r="O14" s="22">
        <v>0.65900000000000003</v>
      </c>
      <c r="P14" s="22" t="s">
        <v>20</v>
      </c>
      <c r="Q14" s="17" t="s">
        <v>20</v>
      </c>
      <c r="R14" s="20" t="s">
        <v>20</v>
      </c>
      <c r="S14" s="20" t="s">
        <v>20</v>
      </c>
      <c r="T14" s="20" t="s">
        <v>20</v>
      </c>
      <c r="U14" s="91" t="s">
        <v>20</v>
      </c>
    </row>
    <row r="15" spans="1:21" ht="15.75" thickBot="1" x14ac:dyDescent="0.3">
      <c r="C15" s="92"/>
      <c r="D15" s="8" t="s">
        <v>18</v>
      </c>
      <c r="E15" s="26">
        <v>0.61299999999999999</v>
      </c>
      <c r="F15" s="32">
        <v>0.77400000000000002</v>
      </c>
      <c r="G15" s="35">
        <v>0.46800000000000003</v>
      </c>
      <c r="H15" s="35">
        <v>0.48799999999999999</v>
      </c>
      <c r="I15" s="35">
        <v>0.53300000000000003</v>
      </c>
      <c r="J15" s="35">
        <v>0.63100000000000001</v>
      </c>
      <c r="K15" s="35">
        <v>0.19800000000000001</v>
      </c>
      <c r="L15" s="26">
        <v>0.219</v>
      </c>
      <c r="M15" s="43">
        <v>0.33500000000000002</v>
      </c>
      <c r="N15" s="32">
        <v>0.64600000000000002</v>
      </c>
      <c r="O15" s="12">
        <v>0.66200000000000003</v>
      </c>
      <c r="P15" s="12">
        <v>0.47499999999999998</v>
      </c>
      <c r="Q15" s="13" t="s">
        <v>20</v>
      </c>
      <c r="R15" s="44" t="s">
        <v>20</v>
      </c>
      <c r="S15" s="44" t="s">
        <v>20</v>
      </c>
      <c r="T15" s="44" t="s">
        <v>20</v>
      </c>
      <c r="U15" s="93" t="s">
        <v>20</v>
      </c>
    </row>
    <row r="16" spans="1:21" ht="15.75" thickTop="1" x14ac:dyDescent="0.25">
      <c r="C16" s="94" t="s">
        <v>19</v>
      </c>
      <c r="D16" s="75" t="s">
        <v>22</v>
      </c>
      <c r="E16" s="28">
        <v>0.7</v>
      </c>
      <c r="F16" s="28">
        <v>0.81299999999999994</v>
      </c>
      <c r="G16" s="28">
        <v>0.51900000000000002</v>
      </c>
      <c r="H16" s="28">
        <v>0.66400000000000003</v>
      </c>
      <c r="I16" s="28">
        <v>0.73</v>
      </c>
      <c r="J16" s="28">
        <v>0.59699999999999998</v>
      </c>
      <c r="K16" s="28">
        <v>0.72899999999999998</v>
      </c>
      <c r="L16" s="28">
        <v>0.73499999999999999</v>
      </c>
      <c r="M16" s="28">
        <v>0.70599999999999996</v>
      </c>
      <c r="N16" s="28">
        <v>0.82199999999999995</v>
      </c>
      <c r="O16" s="19">
        <v>0.72599999999999998</v>
      </c>
      <c r="P16" s="19">
        <v>0.36199999999999999</v>
      </c>
      <c r="Q16" s="28">
        <v>0.72299999999999998</v>
      </c>
      <c r="R16" s="19" t="s">
        <v>20</v>
      </c>
      <c r="S16" s="19" t="s">
        <v>20</v>
      </c>
      <c r="T16" s="19" t="s">
        <v>20</v>
      </c>
      <c r="U16" s="95" t="s">
        <v>20</v>
      </c>
    </row>
    <row r="17" spans="3:21" x14ac:dyDescent="0.25">
      <c r="C17" s="96"/>
      <c r="D17" s="75" t="s">
        <v>21</v>
      </c>
      <c r="E17" s="29">
        <v>0.67200000000000004</v>
      </c>
      <c r="F17" s="29">
        <v>0.83199999999999996</v>
      </c>
      <c r="G17" s="29">
        <v>0.56699999999999995</v>
      </c>
      <c r="H17" s="29">
        <v>0.66500000000000004</v>
      </c>
      <c r="I17" s="29">
        <v>0.83</v>
      </c>
      <c r="J17" s="29">
        <v>0.65900000000000003</v>
      </c>
      <c r="K17" s="29">
        <v>0.626</v>
      </c>
      <c r="L17" s="29">
        <v>0.60799999999999998</v>
      </c>
      <c r="M17" s="29">
        <v>0.64300000000000002</v>
      </c>
      <c r="N17" s="29">
        <v>0.84199999999999997</v>
      </c>
      <c r="O17" s="20">
        <v>0.70799999999999996</v>
      </c>
      <c r="P17" s="20">
        <v>0.34899999999999998</v>
      </c>
      <c r="Q17" s="29">
        <v>0.60899999999999999</v>
      </c>
      <c r="R17" s="29">
        <v>0.79800000000000004</v>
      </c>
      <c r="S17" s="20" t="s">
        <v>20</v>
      </c>
      <c r="T17" s="20" t="s">
        <v>20</v>
      </c>
      <c r="U17" s="91" t="s">
        <v>20</v>
      </c>
    </row>
    <row r="18" spans="3:21" x14ac:dyDescent="0.25">
      <c r="C18" s="96"/>
      <c r="D18" s="75" t="s">
        <v>23</v>
      </c>
      <c r="E18" s="29">
        <v>0.74</v>
      </c>
      <c r="F18" s="29">
        <v>0.7</v>
      </c>
      <c r="G18" s="29">
        <v>0.66300000000000003</v>
      </c>
      <c r="H18" s="29">
        <v>0.70699999999999996</v>
      </c>
      <c r="I18" s="29">
        <v>0.78</v>
      </c>
      <c r="J18" s="29">
        <v>0.65500000000000003</v>
      </c>
      <c r="K18" s="29">
        <v>0.59199999999999997</v>
      </c>
      <c r="L18" s="29">
        <v>0.69199999999999995</v>
      </c>
      <c r="M18" s="29">
        <v>0.61299999999999999</v>
      </c>
      <c r="N18" s="29">
        <v>0.55800000000000005</v>
      </c>
      <c r="O18" s="20">
        <v>0.80100000000000005</v>
      </c>
      <c r="P18" s="20">
        <v>0.56100000000000005</v>
      </c>
      <c r="Q18" s="29">
        <v>0.62</v>
      </c>
      <c r="R18" s="29">
        <v>0.79</v>
      </c>
      <c r="S18" s="29">
        <v>0.82</v>
      </c>
      <c r="T18" s="20" t="s">
        <v>20</v>
      </c>
      <c r="U18" s="91" t="s">
        <v>20</v>
      </c>
    </row>
    <row r="19" spans="3:21" ht="15.75" thickBot="1" x14ac:dyDescent="0.3">
      <c r="C19" s="97"/>
      <c r="D19" s="98" t="s">
        <v>9</v>
      </c>
      <c r="E19" s="99">
        <v>0.69</v>
      </c>
      <c r="F19" s="100">
        <v>0.85699999999999998</v>
      </c>
      <c r="G19" s="101">
        <v>0.57699999999999996</v>
      </c>
      <c r="H19" s="101">
        <v>0.56799999999999995</v>
      </c>
      <c r="I19" s="101">
        <v>0.57299999999999995</v>
      </c>
      <c r="J19" s="101">
        <v>0.69699999999999995</v>
      </c>
      <c r="K19" s="101">
        <v>0.57499999999999996</v>
      </c>
      <c r="L19" s="102">
        <v>0.55200000000000005</v>
      </c>
      <c r="M19" s="103">
        <v>0.59</v>
      </c>
      <c r="N19" s="100">
        <v>0.79400000000000004</v>
      </c>
      <c r="O19" s="104">
        <v>0.69299999999999995</v>
      </c>
      <c r="P19" s="104">
        <v>0.61099999999999999</v>
      </c>
      <c r="Q19" s="105">
        <v>0.53400000000000003</v>
      </c>
      <c r="R19" s="106">
        <v>0.68200000000000005</v>
      </c>
      <c r="S19" s="106">
        <v>0.76900000000000002</v>
      </c>
      <c r="T19" s="106">
        <v>0.75</v>
      </c>
      <c r="U19" s="107" t="s">
        <v>20</v>
      </c>
    </row>
    <row r="20" spans="3:21" ht="15.75" thickBot="1" x14ac:dyDescent="0.3"/>
    <row r="21" spans="3:21" ht="15.75" thickBot="1" x14ac:dyDescent="0.3">
      <c r="C21" s="47" t="s">
        <v>24</v>
      </c>
      <c r="D21" s="48"/>
      <c r="E21" s="45">
        <f>AVERAGE(E4:E19)</f>
        <v>0.68218749999999995</v>
      </c>
      <c r="F21" s="45">
        <f>AVERAGE(E4,F5:F19)</f>
        <v>0.81743749999999993</v>
      </c>
      <c r="G21" s="45">
        <f>AVERAGE(G6:G19,E5:F5)</f>
        <v>0.58743750000000006</v>
      </c>
      <c r="H21" s="45">
        <f>AVERAGE(H7:H19,E6:G6)</f>
        <v>0.62068749999999995</v>
      </c>
      <c r="I21" s="45">
        <f>AVERAGE(I8:I19,E7:H7)</f>
        <v>0.69800000000000006</v>
      </c>
      <c r="J21" s="45">
        <f>AVERAGE(J9:J19,E8:I8)</f>
        <v>0.66150000000000009</v>
      </c>
      <c r="K21" s="45">
        <f>AVERAGE(K10:K19,E9:J9)</f>
        <v>0.58068749999999991</v>
      </c>
      <c r="L21" s="45">
        <f>AVERAGE(L11:L19,E10:K10)</f>
        <v>0.61150000000000004</v>
      </c>
      <c r="M21" s="45">
        <f>AVERAGE(M12:M19,E11:L11)</f>
        <v>0.58037499999999997</v>
      </c>
      <c r="N21" s="45">
        <f>AVERAGE(N13:N19,E12:M12)</f>
        <v>0.74593749999999992</v>
      </c>
      <c r="O21" s="45">
        <f>AVERAGE(O14:O19,E13:N13)</f>
        <v>0.71899999999999997</v>
      </c>
      <c r="P21" s="45">
        <f>AVERAGE(P15:P19,E14:O14)</f>
        <v>0.55093749999999997</v>
      </c>
      <c r="Q21" s="45">
        <f>AVERAGE(Q16:Q19,E15:P15)</f>
        <v>0.53300000000000014</v>
      </c>
      <c r="R21" s="45">
        <f>AVERAGE(R17:R19,E16:Q16)</f>
        <v>0.69350000000000001</v>
      </c>
      <c r="S21" s="45">
        <f>AVERAGE(S18:S19,E17:R17)</f>
        <v>0.68731249999999999</v>
      </c>
      <c r="T21" s="45">
        <f>AVERAGE(T19,E18:S18)</f>
        <v>0.69012499999999988</v>
      </c>
      <c r="U21" s="46">
        <f>AVERAGE(E19:T19)</f>
        <v>0.65700000000000003</v>
      </c>
    </row>
    <row r="24" spans="3:21" ht="15.75" thickBot="1" x14ac:dyDescent="0.3"/>
    <row r="25" spans="3:21" x14ac:dyDescent="0.25">
      <c r="C25" s="49" t="s">
        <v>25</v>
      </c>
      <c r="D25" s="50"/>
    </row>
    <row r="26" spans="3:21" ht="15.75" thickBot="1" x14ac:dyDescent="0.3">
      <c r="C26" s="51" t="s">
        <v>26</v>
      </c>
      <c r="D26" s="52"/>
    </row>
  </sheetData>
  <mergeCells count="9">
    <mergeCell ref="F1:L1"/>
    <mergeCell ref="N1:Q1"/>
    <mergeCell ref="R1:U1"/>
    <mergeCell ref="C4:C10"/>
    <mergeCell ref="C12:C15"/>
    <mergeCell ref="C16:C19"/>
    <mergeCell ref="C21:D21"/>
    <mergeCell ref="C25:D25"/>
    <mergeCell ref="C26:D26"/>
  </mergeCells>
  <conditionalFormatting sqref="E3:U19">
    <cfRule type="cellIs" dxfId="1" priority="1" operator="between">
      <formula>0.301</formula>
      <formula>0.5</formula>
    </cfRule>
    <cfRule type="cellIs" dxfId="0" priority="2" operator="lessThan">
      <formula>0.3</formula>
    </cfRule>
  </conditionalFormatting>
  <hyperlinks>
    <hyperlink ref="A4" r:id="rId1"/>
    <hyperlink ref="A10" r:id="rId2" display="https://www.linkedin.com/company/anatra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2016-08-10T08:53:59Z</dcterms:modified>
</cp:coreProperties>
</file>